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a\Documents\xwechat_files\wxid_r23niuxnjrtq22_b189\msg\file\2026-09\"/>
    </mc:Choice>
  </mc:AlternateContent>
  <bookViews>
    <workbookView windowWidth="27945" windowHeight="12255"/>
  </bookViews>
  <sheets>
    <sheet name="新增入库项目" sheetId="1" r:id="rId1"/>
  </sheets>
  <definedNames>
    <definedName name="_xlnm._FilterDatabase" localSheetId="0" hidden="1">新增入库项目!$A$5:$U$32</definedName>
    <definedName name="_xlnm.Print_Titles" localSheetId="0">新增入库项目!$3:$4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lenovoa</author>
  </authors>
  <commentList>
    <comment ref="H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8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9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0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1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2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</commentList>
</comments>
</file>

<file path=xl/sharedStrings.xml><?xml version="1.0" encoding="utf-8"?>
<sst xmlns="http://schemas.openxmlformats.org/spreadsheetml/2006/main" count="310" uniqueCount="204">
  <si>
    <t>附件</t>
  </si>
  <si>
    <t>翁牛特旗2026年巩固拓展脱贫攻坚成果和乡村
振兴项目库、年度计划动态调整清单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</si>
  <si>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</si>
  <si>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</si>
  <si>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</si>
  <si>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</si>
  <si>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</si>
  <si>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</si>
  <si>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</si>
  <si>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</si>
  <si>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</si>
  <si>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</si>
  <si>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</si>
  <si>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</si>
  <si>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</si>
  <si>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</si>
  <si>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</si>
  <si>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</si>
  <si>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</si>
  <si>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</si>
  <si>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</si>
  <si>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</si>
  <si>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</si>
  <si>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</si>
  <si>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</si>
  <si>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肉牛肉羊种源建设</t>
  </si>
  <si>
    <t>产业类</t>
  </si>
  <si>
    <t>翁牛特旗</t>
  </si>
  <si>
    <t>一、赤峰市肉牛冷配改良试点旗县建设项目。涉及资金200万元，肉牛改良试点旗县选择不少于50%苏木乡镇场开展肉牛全域冷配改良，按照缺什么补什么的原则，重点在改良设施设备配套、肉牛冷配及公牛去势奖补、冷配技术推广、改良服务体系建设、改良数字化管理等方向给予奖补。（联系人：张志国）
二、肉牛肉羊养加一体化项目。涉及资金250万元，试点打造肉牛肉羊养加一体化经营主体，坚持“延链补链、提质增效、多元赋能”原则，重点在产业链前伸后延设施设备配套、肉牛肉羊出栏自产自销奖补、品牌打造及产品包装设计等方向给予奖补，全面完善养加一体化产业链。（联系人：白红杰）</t>
  </si>
  <si>
    <t>新建</t>
  </si>
  <si>
    <t>2026.1月-2026年12月</t>
  </si>
  <si>
    <t>翁牛特旗农牧局</t>
  </si>
  <si>
    <t>一、通过赤峰市肉牛冷配改良试点旗县建设项目的实施，以西门塔尔牛、华西牛两大优质肉牛品种为核心改良方向，在试点苏木乡镇全域推进肉牛人工冷配改良，通过硬件配套、奖补激励、技术推广、数字管控、社会化服务五项举措，构建可复制、可推广、易落地的肉牛良种繁育体系，辖区肉牛冷配率达到70%以上。
二、通过肉牛肉羊养加一体化项目的实施，鼓励适度规模经营主体向前延伸良种繁育、规模化舍饲、智慧养殖配套建设；向后延伸精深加工、冷链仓储、品牌包装、市场营销等环节，实现自主加工、打造自主品牌、提升产品附加值，推动由“卖活畜”向“卖产品”转型增效。</t>
  </si>
  <si>
    <t>一、赤峰市肉牛冷配改良试点旗县建设项目，严格按照常态化帮扶资金使用要求，结合项目内容实际，科学合理选择联农带农方式，增强联农带农能力。
二、肉牛肉羊养加一体化项目，鼓励经营主体多方式联农带农，重点帮扶防止返贫致贫对象和需要继续帮扶的脱贫人口，建立稳定的联农带农机制，增强联农带农能力。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</si>
  <si>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</si>
  <si>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</si>
  <si>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</si>
  <si>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</si>
  <si>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2026年7月至2026年8月</t>
  </si>
  <si>
    <t>翁牛特旗农牧业局</t>
  </si>
  <si>
    <t>翁牛特旗现代农业产业园服务中心</t>
  </si>
  <si>
    <t>补齐农业园区基础设施短板，有效解决棚户夜间生产作业照明难题，改善园区夜间作业通行条件，消除夜间作业出行安全隐患，提升园区整体服务保障能力，为棚户生产经营提供坚实硬件支撑，助力农业园区提质增效。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</si>
  <si>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</si>
  <si>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</si>
  <si>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就业服务站项目</t>
  </si>
  <si>
    <t>劳务协作</t>
  </si>
  <si>
    <t>依照脱贫人口灵活就业人员的实际劳务收入情况，提供补贴30万元。</t>
  </si>
  <si>
    <t>2026年9月-2026年12月</t>
  </si>
  <si>
    <t>旗农牧局</t>
  </si>
  <si>
    <t>就业服务中心</t>
  </si>
  <si>
    <t>开展就业指导服务工作，精准帮扶就业，实现脱贫劳动力就地就近转移就业。预计带动解决灵活就业160人以上，预计实现劳务收入累计300万元以上。</t>
  </si>
  <si>
    <t>桥头镇中心卫生院流动体检车购置项目</t>
  </si>
  <si>
    <t>公共基本服务</t>
  </si>
  <si>
    <t>桥头镇</t>
  </si>
  <si>
    <t>1．便携式彩超机、工作台、彩色打印机、远程工作站合计35万元。
2．移动DR（含骨科检查床）、工作台、胶片洗片机、阅片机、彩色打印机、远程工作站合计40万元。
3、体检车、辐射防护合计45万元。</t>
  </si>
  <si>
    <t>卫健委</t>
  </si>
  <si>
    <t>该项目为旗内首个基层医疗服务扩展项目，为全旗强化公共卫生服务能力树立了新的典范。一是流动体检车可搭载基础检验设备与专业医护力量，与乡镇卫生院形成服务联动，既丰富基层医疗服务场景，又能在实践中提升乡镇医护人员的疾病筛查与健康指导能力，夯实基层医疗卫生服务网底。二是流动体检车可深入偏远村组为老年人、慢性病患者、行动不便群体等提供上门体检服务，免去群众往返城区医院的时间成本与经济成本，彻底打通基层医疗服务的“最后一公里”。</t>
  </si>
  <si>
    <t>人才振兴培训项目</t>
  </si>
  <si>
    <t>人才培训</t>
  </si>
  <si>
    <t>1.为培训、各类企业检查服务和日常应急管理监管聘请专家费用15.8万元；
2.专家交通费、住宿费和安全生产检查餐费、培训费和宣传材料印刷费等13.16万元；
3.参训人员午、晚餐费19.2万元；
总费用合计：48.16万元</t>
  </si>
  <si>
    <t>应急局</t>
  </si>
  <si>
    <t>安全生产培训检查项目计划对全旗应急管理人员及企业负责人、安全负责人、安全员开展安全生产与应急管理专题培训，并对翁旗3大类197家企业实施全面安全生产检查与诊断。通过培训与检查相结合的方式，切实提升全旗安全生产管理能力，有效防范和化解安全风险隐患。</t>
  </si>
  <si>
    <t>乌丹一中食堂设备更新项目</t>
  </si>
  <si>
    <t>乌丹镇</t>
  </si>
  <si>
    <t>1.厨房设备更新：包括和面机、包子机、电饼铛、风柜、净化器等厨房设备58台。
2.订制排烟罩、排烟箱、排烟管道。</t>
  </si>
  <si>
    <t>教育局</t>
  </si>
  <si>
    <t>项目完成后，学校食堂设备得到更新和补充，提高了学校食堂供餐能力，减少能源浪费，保障工作人员安全，消除食品安全隐患。受益学生2484人。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</si>
  <si>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</si>
  <si>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</si>
  <si>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</si>
  <si>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维修</t>
  </si>
  <si>
    <t>2026年9月—2026年10月</t>
  </si>
  <si>
    <t>翁牛特旗教育局</t>
  </si>
  <si>
    <t>地面硬化提升，新建功能库室台阶及散水，完善操场排水系统，更换运动场地地面，增设球场防护围栏，全面消除校园安全隐患。</t>
  </si>
  <si>
    <t>受益学生248人</t>
  </si>
  <si>
    <t>绿色科技种植产业园项目</t>
  </si>
  <si>
    <t>产业发展</t>
  </si>
  <si>
    <t>农业园区</t>
  </si>
  <si>
    <t>建设8栋新式日光温室，配套水电路等基础设施，打造绿色科技种植产业园。</t>
  </si>
  <si>
    <t>项目预计在第二个茬口期即可建成投产，无需其他相关产业配套资源，计划引入草莓番茄、贝贝南瓜等特色产业，通过示范带动，技术交流等方式与周边农牧民建立利益联结机制，建立“企业+合作社+农户”的模式，联合生产，联农惠农。预计全年种植期和结果期可带动监测对象和脱贫人口常年稳定就业6人以上，灵活就业100天以上人口15人以上，年人均增收5000元。通过示范引领，可带动更多种植户参与特色产业种植，提升种植附加值，丰富园区产业业态。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</si>
  <si>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</si>
  <si>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</si>
  <si>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</si>
  <si>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</si>
  <si>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2026.9月-2026年11月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</si>
  <si>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</si>
  <si>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</si>
  <si>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</si>
  <si>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</si>
  <si>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</si>
  <si>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</si>
  <si>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</si>
  <si>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</si>
  <si>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</si>
  <si>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</si>
  <si>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乌丹镇嘎查村级卫生院建设项目</t>
  </si>
  <si>
    <t>1.布力彦嘎查：拆除卫生院原有卫生室附属房总计310平方米、拆除卫生室后东侧山墙做保温、涂料封走廊处砌墙、安装门、新建卫生院综合楼498.3平方米、空气能采暖机组、室外排水管网、检查井、化粪池、室外硬化、绿化885平方米、室外铁艺围墙19米长。                   2.疙瘩窝铺村：建筑装饰工程、采暖工程、强电工程。                          3.医疗设备等。</t>
  </si>
  <si>
    <t>社会效益：解决嘎查村两不愁三保障中的医疗健康问题，医疗保障到村到户，提升就医效率，解决日常小病小灾就医难的问题。提升老百姓的幸福感和满意度。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</si>
  <si>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</si>
  <si>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</si>
  <si>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</si>
  <si>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</si>
  <si>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</si>
  <si>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2026年9月-2026年11月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</si>
  <si>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</si>
  <si>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</si>
  <si>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</si>
  <si>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</si>
  <si>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</si>
  <si>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</si>
  <si>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</si>
  <si>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</si>
  <si>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</si>
  <si>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</si>
  <si>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桥头镇西沟村产业路修复项目</t>
  </si>
  <si>
    <t>西沟村</t>
  </si>
  <si>
    <t>修复水毁严重破坏的涵洞及路面长30m宽8m深15m。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</si>
  <si>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</si>
  <si>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</si>
  <si>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</si>
  <si>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桥头镇和页勿苏村设施农业产业路修复项目</t>
  </si>
  <si>
    <t>建设产业路4.5米宽，1公里。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</si>
  <si>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</si>
  <si>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</si>
  <si>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梧桐花镇重点村卫生室及党群服务中心改造提升项目</t>
  </si>
  <si>
    <t>山东营子村、下井村</t>
  </si>
  <si>
    <t>1、山东营子村卫生室、党群服务中心配套采购安装2套空气能取暖设备、暖气片及防冻液、维修改造相关附属设施等；
2、下井村党群服务中心采购安装取暖等设备，维修改造附属设施，购买相关设施设备等。</t>
  </si>
  <si>
    <t>2026.9-2026.11</t>
  </si>
  <si>
    <t>梧桐花镇</t>
  </si>
  <si>
    <t>为两个重点嘎查村购置空气能取暖设备3套及相关配套，并维修改造其他必要附属设施，购买相关设施设备。</t>
  </si>
  <si>
    <t>项目建成后产权归属嘎查村集体，由嘎查委员会进行管理维护，为村民诊疗、便民服务、驻村帮扶提供基础条件。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</si>
  <si>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</si>
  <si>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</si>
  <si>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</si>
  <si>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</si>
  <si>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</si>
  <si>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</si>
  <si>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</si>
  <si>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五分地镇东山桥建设项目</t>
  </si>
  <si>
    <t>五分地镇</t>
  </si>
  <si>
    <t>本项目拟于翁牛特旗五分地镇东山村新建中桥一座，桥长57.56米，桥面宽度7.5米</t>
  </si>
  <si>
    <t>五分地镇人民政府</t>
  </si>
  <si>
    <t>1.项目完成后，产权归村所有，由村集体负责日常管护。
2.桥梁的修建让群众通行顺畅，改善出行交通与生产生活条件，助力当地产业发展，降低农产品运输成本，为群众增收奠定基础。桥梁的施工可以拓宽农户增收渠道，施工时吸纳当地劳动力务工，增加群众收入
3.同时有利于招商引资，推动是土地流转，促进东山村药材、蔬菜等农业规模化经营，带动新型农业经营主体发展，辐射带动周边产业，让群众共享发展福利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</si>
  <si>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</si>
  <si>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</si>
  <si>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</si>
  <si>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</si>
  <si>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2026.10.20-2026.11.9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</si>
  <si>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</si>
  <si>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</si>
  <si>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</si>
  <si>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</si>
  <si>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</si>
  <si>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</si>
  <si>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</si>
  <si>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</si>
  <si>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</si>
  <si>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</si>
  <si>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</si>
  <si>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</si>
  <si>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</si>
  <si>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</si>
  <si>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</si>
  <si>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</si>
  <si>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</si>
  <si>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</si>
  <si>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</si>
  <si>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</si>
  <si>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</si>
  <si>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</si>
  <si>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</si>
  <si>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</si>
  <si>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</si>
  <si>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</si>
  <si>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</si>
  <si>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</si>
  <si>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新苏莫苏木安其嘎查</t>
  </si>
  <si>
    <t>新增厂区作业硬化面积4800平方米，安装500千伏安变压器1台、铺设高压线路450延长米，购置安装150吨地磅1台</t>
  </si>
  <si>
    <t>新苏莫苏木人民政政府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</si>
  <si>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</si>
  <si>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</si>
  <si>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</si>
  <si>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</si>
  <si>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</si>
  <si>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</si>
  <si>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</si>
  <si>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</si>
  <si>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</si>
  <si>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</si>
  <si>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</si>
  <si>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</si>
  <si>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翁牛特旗乳制品产业园区牛奶运输设备购置项目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</si>
  <si>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</si>
  <si>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</si>
  <si>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海拉苏镇人民政府</t>
  </si>
  <si>
    <t>通过园区30家小作坊2家企业，进一步增强农牧民参与奶食品加工业的积极性，带动我镇农牧民增收、壮大特色农牧产业、推进乡村振兴。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</si>
  <si>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</si>
  <si>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</si>
  <si>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</si>
  <si>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</si>
  <si>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翁牛特旗白音套海苏木人民政府</t>
  </si>
  <si>
    <t>该项目可为村民生产生活提供便利条件，缩短运输时间和距离，提升经济效益。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</si>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</sst>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172085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5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172085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172085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167005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146685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167005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146685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470535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490855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364490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31</xdr:row>
      <xdr:rowOff>0</xdr:rowOff>
    </xdr:from>
    <xdr:to>
      <xdr:col>1</xdr:col>
      <xdr:colOff>750570</xdr:colOff>
      <xdr:row>31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5807392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450215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424815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490855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320675</xdr:colOff>
      <xdr:row>31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364490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172085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4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167005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167005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172085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7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146685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167005</xdr:rowOff>
    </xdr:to>
    <xdr:pic>
      <xdr:nvPicPr>
        <xdr:cNvPr id="3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450215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450215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424815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470535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490855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364490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31</xdr:row>
      <xdr:rowOff>0</xdr:rowOff>
    </xdr:from>
    <xdr:to>
      <xdr:col>1</xdr:col>
      <xdr:colOff>755015</xdr:colOff>
      <xdr:row>31</xdr:row>
      <xdr:rowOff>490855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5807392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450215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424815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400050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325120</xdr:colOff>
      <xdr:row>31</xdr:row>
      <xdr:rowOff>490855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495935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526415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490855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485775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460375</xdr:rowOff>
    </xdr:to>
    <xdr:pic>
      <xdr:nvPicPr>
        <xdr:cNvPr id="66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470535</xdr:rowOff>
    </xdr:to>
    <xdr:pic>
      <xdr:nvPicPr>
        <xdr:cNvPr id="6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485775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506095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521335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531495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465455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465455</xdr:rowOff>
    </xdr:to>
    <xdr:pic>
      <xdr:nvPicPr>
        <xdr:cNvPr id="78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445135</xdr:rowOff>
    </xdr:to>
    <xdr:pic>
      <xdr:nvPicPr>
        <xdr:cNvPr id="7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807392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445135</xdr:rowOff>
    </xdr:to>
    <xdr:pic>
      <xdr:nvPicPr>
        <xdr:cNvPr id="8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807392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182245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182245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182245</xdr:rowOff>
    </xdr:to>
    <xdr:pic>
      <xdr:nvPicPr>
        <xdr:cNvPr id="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172085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445135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182245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172085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4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182245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445135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445135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445135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405130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511175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541655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450215</xdr:rowOff>
    </xdr:to>
    <xdr:pic>
      <xdr:nvPicPr>
        <xdr:cNvPr id="9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807392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450215</xdr:rowOff>
    </xdr:to>
    <xdr:pic>
      <xdr:nvPicPr>
        <xdr:cNvPr id="10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807392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374650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374650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374650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374650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807392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460375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480695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521335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807392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445135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419735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807392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419735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419735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394970</xdr:rowOff>
    </xdr:to>
    <xdr:pic>
      <xdr:nvPicPr>
        <xdr:cNvPr id="1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807392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807392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511175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807392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172085</xdr:rowOff>
    </xdr:to>
    <xdr:pic>
      <xdr:nvPicPr>
        <xdr:cNvPr id="1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2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490855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146685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470535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490855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450215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495935</xdr:rowOff>
    </xdr:to>
    <xdr:pic>
      <xdr:nvPicPr>
        <xdr:cNvPr id="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526415</xdr:rowOff>
    </xdr:to>
    <xdr:pic>
      <xdr:nvPicPr>
        <xdr:cNvPr id="1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490855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470535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445135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460375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485775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465455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506095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521335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485775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182245</xdr:rowOff>
    </xdr:to>
    <xdr:pic>
      <xdr:nvPicPr>
        <xdr:cNvPr id="135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434975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445135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460375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511175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480695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207645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172085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146685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202565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807392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182245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172085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192405</xdr:rowOff>
    </xdr:to>
    <xdr:pic>
      <xdr:nvPicPr>
        <xdr:cNvPr id="1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182245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182245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807392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207645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807392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192405</xdr:rowOff>
    </xdr:to>
    <xdr:pic>
      <xdr:nvPicPr>
        <xdr:cNvPr id="1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202565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172085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172085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172085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807392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202565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807392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172085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8073925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167005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807392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172085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807392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182245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182245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80739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182245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172085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172085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807392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172085</xdr:rowOff>
    </xdr:to>
    <xdr:pic>
      <xdr:nvPicPr>
        <xdr:cNvPr id="1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192405</xdr:rowOff>
    </xdr:to>
    <xdr:pic>
      <xdr:nvPicPr>
        <xdr:cNvPr id="1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207645</xdr:rowOff>
    </xdr:to>
    <xdr:pic>
      <xdr:nvPicPr>
        <xdr:cNvPr id="1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807392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807392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212725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182245</xdr:rowOff>
    </xdr:to>
    <xdr:pic>
      <xdr:nvPicPr>
        <xdr:cNvPr id="1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202565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172085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172085</xdr:rowOff>
    </xdr:to>
    <xdr:pic>
      <xdr:nvPicPr>
        <xdr:cNvPr id="176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807392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172085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167005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167005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167005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172085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172085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146685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167005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172085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146685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172085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207645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146685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173990</xdr:colOff>
      <xdr:row>31</xdr:row>
      <xdr:rowOff>146685</xdr:rowOff>
    </xdr:to>
    <xdr:pic>
      <xdr:nvPicPr>
        <xdr:cNvPr id="1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207645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172085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207645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182245</xdr:rowOff>
    </xdr:to>
    <xdr:pic>
      <xdr:nvPicPr>
        <xdr:cNvPr id="1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202565</xdr:rowOff>
    </xdr:to>
    <xdr:pic>
      <xdr:nvPicPr>
        <xdr:cNvPr id="1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182245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182245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172085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192405</xdr:rowOff>
    </xdr:to>
    <xdr:pic>
      <xdr:nvPicPr>
        <xdr:cNvPr id="199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192405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182245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182245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182245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182245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202565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202565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212725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182245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146685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146685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5807392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207645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175895</xdr:colOff>
      <xdr:row>31</xdr:row>
      <xdr:rowOff>207645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202565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172085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5807392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172085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98300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167005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98300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172085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9830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182245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182245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983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182245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172085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172085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9830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172085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192405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207645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182245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98300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182245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9830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212725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182245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182245</xdr:rowOff>
    </xdr:to>
    <xdr:pic>
      <xdr:nvPicPr>
        <xdr:cNvPr id="230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202565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172085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172085</xdr:rowOff>
    </xdr:to>
    <xdr:pic>
      <xdr:nvPicPr>
        <xdr:cNvPr id="23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98300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182880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182245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178435</xdr:colOff>
      <xdr:row>16</xdr:row>
      <xdr:rowOff>187325</xdr:rowOff>
    </xdr:to>
    <xdr:pic>
      <xdr:nvPicPr>
        <xdr:cNvPr id="325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180975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177165</xdr:colOff>
      <xdr:row>16</xdr:row>
      <xdr:rowOff>186690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581275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182880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182245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178435</xdr:colOff>
      <xdr:row>16</xdr:row>
      <xdr:rowOff>187325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5812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189865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189865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200025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200025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189865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194945</xdr:rowOff>
    </xdr:to>
    <xdr:pic>
      <xdr:nvPicPr>
        <xdr:cNvPr id="3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200025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200025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189865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194945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178435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296227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188595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188595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178435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183515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29622750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182880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182245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187325</xdr:rowOff>
    </xdr:to>
    <xdr:pic>
      <xdr:nvPicPr>
        <xdr:cNvPr id="353" name="图片 3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180975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177165</xdr:colOff>
      <xdr:row>19</xdr:row>
      <xdr:rowOff>186690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182880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182245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178435</xdr:colOff>
      <xdr:row>19</xdr:row>
      <xdr:rowOff>187325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28962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178435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188595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188595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178435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183515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189865</xdr:rowOff>
    </xdr:to>
    <xdr:pic>
      <xdr:nvPicPr>
        <xdr:cNvPr id="3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200025</xdr:rowOff>
    </xdr:to>
    <xdr:pic>
      <xdr:nvPicPr>
        <xdr:cNvPr id="3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200025</xdr:rowOff>
    </xdr:to>
    <xdr:pic>
      <xdr:nvPicPr>
        <xdr:cNvPr id="3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189865</xdr:rowOff>
    </xdr:to>
    <xdr:pic>
      <xdr:nvPicPr>
        <xdr:cNvPr id="3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194945</xdr:rowOff>
    </xdr:to>
    <xdr:pic>
      <xdr:nvPicPr>
        <xdr:cNvPr id="3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681565" y="31289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178435</xdr:rowOff>
    </xdr:to>
    <xdr:pic>
      <xdr:nvPicPr>
        <xdr:cNvPr id="3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188595</xdr:rowOff>
    </xdr:to>
    <xdr:pic>
      <xdr:nvPicPr>
        <xdr:cNvPr id="3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188595</xdr:rowOff>
    </xdr:to>
    <xdr:pic>
      <xdr:nvPicPr>
        <xdr:cNvPr id="3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178435</xdr:rowOff>
    </xdr:to>
    <xdr:pic>
      <xdr:nvPicPr>
        <xdr:cNvPr id="3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183515</xdr:rowOff>
    </xdr:to>
    <xdr:pic>
      <xdr:nvPicPr>
        <xdr:cNvPr id="3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189865</xdr:rowOff>
    </xdr:to>
    <xdr:pic>
      <xdr:nvPicPr>
        <xdr:cNvPr id="3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200025</xdr:rowOff>
    </xdr:to>
    <xdr:pic>
      <xdr:nvPicPr>
        <xdr:cNvPr id="3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200025</xdr:rowOff>
    </xdr:to>
    <xdr:pic>
      <xdr:nvPicPr>
        <xdr:cNvPr id="3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189865</xdr:rowOff>
    </xdr:to>
    <xdr:pic>
      <xdr:nvPicPr>
        <xdr:cNvPr id="3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194945</xdr:rowOff>
    </xdr:to>
    <xdr:pic>
      <xdr:nvPicPr>
        <xdr:cNvPr id="3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1289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182245</xdr:rowOff>
    </xdr:to>
    <xdr:pic>
      <xdr:nvPicPr>
        <xdr:cNvPr id="2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182245</xdr:rowOff>
    </xdr:to>
    <xdr:pic>
      <xdr:nvPicPr>
        <xdr:cNvPr id="2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172085</xdr:rowOff>
    </xdr:to>
    <xdr:pic>
      <xdr:nvPicPr>
        <xdr:cNvPr id="2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192405</xdr:rowOff>
    </xdr:to>
    <xdr:pic>
      <xdr:nvPicPr>
        <xdr:cNvPr id="2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182245</xdr:rowOff>
    </xdr:to>
    <xdr:pic>
      <xdr:nvPicPr>
        <xdr:cNvPr id="2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192405</xdr:rowOff>
    </xdr:to>
    <xdr:pic>
      <xdr:nvPicPr>
        <xdr:cNvPr id="2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202565</xdr:rowOff>
    </xdr:to>
    <xdr:pic>
      <xdr:nvPicPr>
        <xdr:cNvPr id="2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172085</xdr:rowOff>
    </xdr:to>
    <xdr:pic>
      <xdr:nvPicPr>
        <xdr:cNvPr id="2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172085</xdr:rowOff>
    </xdr:to>
    <xdr:pic>
      <xdr:nvPicPr>
        <xdr:cNvPr id="2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202565</xdr:rowOff>
    </xdr:to>
    <xdr:pic>
      <xdr:nvPicPr>
        <xdr:cNvPr id="2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87712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172085</xdr:rowOff>
    </xdr:to>
    <xdr:pic>
      <xdr:nvPicPr>
        <xdr:cNvPr id="2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167005</xdr:rowOff>
    </xdr:to>
    <xdr:pic>
      <xdr:nvPicPr>
        <xdr:cNvPr id="2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167005</xdr:rowOff>
    </xdr:to>
    <xdr:pic>
      <xdr:nvPicPr>
        <xdr:cNvPr id="2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167005</xdr:rowOff>
    </xdr:to>
    <xdr:pic>
      <xdr:nvPicPr>
        <xdr:cNvPr id="2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172085</xdr:rowOff>
    </xdr:to>
    <xdr:pic>
      <xdr:nvPicPr>
        <xdr:cNvPr id="2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172085</xdr:rowOff>
    </xdr:to>
    <xdr:pic>
      <xdr:nvPicPr>
        <xdr:cNvPr id="2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146685</xdr:rowOff>
    </xdr:to>
    <xdr:pic>
      <xdr:nvPicPr>
        <xdr:cNvPr id="2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167005</xdr:rowOff>
    </xdr:to>
    <xdr:pic>
      <xdr:nvPicPr>
        <xdr:cNvPr id="2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172085</xdr:rowOff>
    </xdr:to>
    <xdr:pic>
      <xdr:nvPicPr>
        <xdr:cNvPr id="2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207645</xdr:rowOff>
    </xdr:to>
    <xdr:pic>
      <xdr:nvPicPr>
        <xdr:cNvPr id="2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146685</xdr:rowOff>
    </xdr:to>
    <xdr:pic>
      <xdr:nvPicPr>
        <xdr:cNvPr id="2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182245</xdr:rowOff>
    </xdr:to>
    <xdr:pic>
      <xdr:nvPicPr>
        <xdr:cNvPr id="2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182245</xdr:rowOff>
    </xdr:to>
    <xdr:pic>
      <xdr:nvPicPr>
        <xdr:cNvPr id="2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172085</xdr:rowOff>
    </xdr:to>
    <xdr:pic>
      <xdr:nvPicPr>
        <xdr:cNvPr id="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192405</xdr:rowOff>
    </xdr:to>
    <xdr:pic>
      <xdr:nvPicPr>
        <xdr:cNvPr id="2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182245</xdr:rowOff>
    </xdr:to>
    <xdr:pic>
      <xdr:nvPicPr>
        <xdr:cNvPr id="2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182245</xdr:rowOff>
    </xdr:to>
    <xdr:pic>
      <xdr:nvPicPr>
        <xdr:cNvPr id="2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182245</xdr:rowOff>
    </xdr:to>
    <xdr:pic>
      <xdr:nvPicPr>
        <xdr:cNvPr id="2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202565</xdr:rowOff>
    </xdr:to>
    <xdr:pic>
      <xdr:nvPicPr>
        <xdr:cNvPr id="2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182245</xdr:rowOff>
    </xdr:to>
    <xdr:pic>
      <xdr:nvPicPr>
        <xdr:cNvPr id="2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146685</xdr:rowOff>
    </xdr:to>
    <xdr:pic>
      <xdr:nvPicPr>
        <xdr:cNvPr id="2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207645</xdr:rowOff>
    </xdr:to>
    <xdr:pic>
      <xdr:nvPicPr>
        <xdr:cNvPr id="2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175895</xdr:colOff>
      <xdr:row>20</xdr:row>
      <xdr:rowOff>207645</xdr:rowOff>
    </xdr:to>
    <xdr:pic>
      <xdr:nvPicPr>
        <xdr:cNvPr id="2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202565</xdr:rowOff>
    </xdr:to>
    <xdr:pic>
      <xdr:nvPicPr>
        <xdr:cNvPr id="2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172085</xdr:rowOff>
    </xdr:to>
    <xdr:pic>
      <xdr:nvPicPr>
        <xdr:cNvPr id="2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457910" y="3287712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2"/>
  <sheetViews>
    <sheetView tabSelected="1" zoomScale="70" zoomScaleNormal="70" workbookViewId="0">
      <pane ySplit="5" topLeftCell="A18" activePane="bottomLeft" state="frozen"/>
      <selection/>
      <selection pane="bottomLeft" activeCell="S20" sqref="S20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2.5083333333333" style="1" customWidth="1"/>
    <col min="6" max="6" width="6.875" style="1" customWidth="1"/>
    <col min="7" max="7" width="15.125" style="1" customWidth="1"/>
    <col min="8" max="8" width="14.5083333333333" style="1" customWidth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18.925" style="1" customWidth="1"/>
    <col min="19" max="19" width="24.375" style="1" customWidth="1"/>
    <col min="20" max="20" width="49.5583333333333" style="1" customWidth="1"/>
    <col min="21" max="21" width="42.85" style="1" customWidth="1"/>
    <col min="22" max="16384" width="9" style="1"/>
  </cols>
  <sheetData>
    <row r="1" s="1" customFormat="1" ht="39" customHeight="1" spans="1:21">
      <c r="A1" s="10" t="s">
        <v>0</v>
      </c>
      <c r="B1" s="10"/>
    </row>
    <row r="2" s="1" customFormat="1" ht="89" customHeight="1" spans="1: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2" customFormat="1" ht="25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4"/>
      <c r="K3" s="15"/>
      <c r="L3" s="12" t="s">
        <v>11</v>
      </c>
      <c r="M3" s="12" t="s">
        <v>12</v>
      </c>
      <c r="N3" s="13" t="s">
        <v>13</v>
      </c>
      <c r="O3" s="14"/>
      <c r="P3" s="15"/>
      <c r="Q3" s="12" t="s">
        <v>14</v>
      </c>
      <c r="R3" s="12"/>
      <c r="S3" s="12" t="s">
        <v>15</v>
      </c>
      <c r="T3" s="12" t="s">
        <v>16</v>
      </c>
      <c r="U3" s="12" t="s">
        <v>17</v>
      </c>
    </row>
    <row r="4" s="2" customFormat="1" ht="60.75" spans="1:21">
      <c r="A4" s="12"/>
      <c r="B4" s="12"/>
      <c r="C4" s="12"/>
      <c r="D4" s="12"/>
      <c r="E4" s="12"/>
      <c r="F4" s="12"/>
      <c r="G4" s="12"/>
      <c r="H4" s="12"/>
      <c r="I4" s="12" t="s">
        <v>18</v>
      </c>
      <c r="J4" s="12" t="s">
        <v>19</v>
      </c>
      <c r="K4" s="12" t="s">
        <v>20</v>
      </c>
      <c r="L4" s="12"/>
      <c r="M4" s="12"/>
      <c r="N4" s="12" t="s">
        <v>21</v>
      </c>
      <c r="O4" s="12" t="s">
        <v>22</v>
      </c>
      <c r="P4" s="12" t="s">
        <v>23</v>
      </c>
      <c r="Q4" s="12" t="s">
        <v>21</v>
      </c>
      <c r="R4" s="12" t="s">
        <v>24</v>
      </c>
      <c r="S4" s="12"/>
      <c r="T4" s="12"/>
      <c r="U4" s="12"/>
    </row>
    <row r="5" s="3" customFormat="1" ht="18.75" spans="1:21">
      <c r="A5" s="16"/>
      <c r="B5" s="16"/>
      <c r="C5" s="16"/>
      <c r="D5" s="16"/>
      <c r="E5" s="16"/>
      <c r="F5" s="16"/>
      <c r="G5" s="16"/>
      <c r="H5" s="16">
        <f>SUM(H6:H32)</f>
        <v>2689.1005</v>
      </c>
      <c r="I5" s="16">
        <f>SUM(I6:I32)</f>
        <v>1032.1005</v>
      </c>
      <c r="J5" s="16">
        <f>SUM(J6:J32)</f>
        <v>903</v>
      </c>
      <c r="K5" s="16">
        <f>SUM(K6:K32)</f>
        <v>754</v>
      </c>
      <c r="L5" s="16"/>
      <c r="M5" s="16"/>
      <c r="N5" s="16"/>
      <c r="O5" s="16"/>
      <c r="P5" s="16"/>
      <c r="Q5" s="16"/>
      <c r="R5" s="16"/>
      <c r="S5" s="16"/>
      <c r="T5" s="16"/>
      <c r="U5" s="16"/>
    </row>
    <row r="6" s="4" customFormat="1" ht="262.5" spans="1:21">
      <c r="A6" s="16">
        <v>1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7">
        <v>450</v>
      </c>
      <c r="I6" s="17">
        <v>450</v>
      </c>
      <c r="J6" s="17"/>
      <c r="K6" s="17"/>
      <c r="L6" s="16" t="s">
        <v>31</v>
      </c>
      <c r="M6" s="16" t="s">
        <v>31</v>
      </c>
      <c r="N6" s="16"/>
      <c r="O6" s="16"/>
      <c r="P6" s="16"/>
      <c r="Q6" s="16"/>
      <c r="R6" s="16"/>
      <c r="S6" s="16"/>
      <c r="T6" s="16" t="s">
        <v>32</v>
      </c>
      <c r="U6" s="16" t="s">
        <v>33</v>
      </c>
    </row>
    <row r="7" s="5" customFormat="1" ht="206.25" spans="1:21">
      <c r="A7" s="16">
        <v>2</v>
      </c>
      <c r="B7" s="16" t="s">
        <v>34</v>
      </c>
      <c r="C7" s="16" t="s">
        <v>35</v>
      </c>
      <c r="D7" s="16" t="s">
        <v>36</v>
      </c>
      <c r="E7" s="16" t="s">
        <v>37</v>
      </c>
      <c r="F7" s="16" t="s">
        <v>29</v>
      </c>
      <c r="G7" s="16" t="s">
        <v>38</v>
      </c>
      <c r="H7" s="17">
        <v>46.12</v>
      </c>
      <c r="I7" s="17"/>
      <c r="J7" s="17"/>
      <c r="K7" s="17">
        <v>46.12</v>
      </c>
      <c r="L7" s="16" t="s">
        <v>39</v>
      </c>
      <c r="M7" s="16" t="s">
        <v>40</v>
      </c>
      <c r="N7" s="16">
        <v>1</v>
      </c>
      <c r="O7" s="18">
        <v>1</v>
      </c>
      <c r="P7" s="18"/>
      <c r="Q7" s="16">
        <v>200</v>
      </c>
      <c r="R7" s="16">
        <v>10</v>
      </c>
      <c r="S7" s="16" t="s">
        <v>41</v>
      </c>
      <c r="T7" s="16" t="s">
        <v>42</v>
      </c>
      <c r="U7" s="16" t="s">
        <v>43</v>
      </c>
    </row>
    <row r="8" s="5" customFormat="1" ht="75" spans="1:21">
      <c r="A8" s="16">
        <v>3</v>
      </c>
      <c r="B8" s="16" t="s">
        <v>44</v>
      </c>
      <c r="C8" s="16" t="s">
        <v>45</v>
      </c>
      <c r="D8" s="16" t="s">
        <v>27</v>
      </c>
      <c r="E8" s="16" t="s">
        <v>46</v>
      </c>
      <c r="F8" s="16" t="s">
        <v>29</v>
      </c>
      <c r="G8" s="16" t="s">
        <v>47</v>
      </c>
      <c r="H8" s="17">
        <v>30</v>
      </c>
      <c r="I8" s="17"/>
      <c r="J8" s="17"/>
      <c r="K8" s="17">
        <v>30</v>
      </c>
      <c r="L8" s="16" t="s">
        <v>48</v>
      </c>
      <c r="M8" s="16" t="s">
        <v>49</v>
      </c>
      <c r="N8" s="16"/>
      <c r="O8" s="18"/>
      <c r="P8" s="18"/>
      <c r="Q8" s="16"/>
      <c r="R8" s="16"/>
      <c r="S8" s="16"/>
      <c r="T8" s="16" t="s">
        <v>50</v>
      </c>
      <c r="U8" s="16" t="s">
        <v>50</v>
      </c>
    </row>
    <row r="9" s="5" customFormat="1" ht="243.75" spans="1:21">
      <c r="A9" s="16">
        <v>4</v>
      </c>
      <c r="B9" s="16" t="s">
        <v>51</v>
      </c>
      <c r="C9" s="16" t="s">
        <v>52</v>
      </c>
      <c r="D9" s="16" t="s">
        <v>53</v>
      </c>
      <c r="E9" s="16" t="s">
        <v>54</v>
      </c>
      <c r="F9" s="16" t="s">
        <v>29</v>
      </c>
      <c r="G9" s="16" t="s">
        <v>47</v>
      </c>
      <c r="H9" s="17">
        <v>120</v>
      </c>
      <c r="I9" s="17"/>
      <c r="J9" s="17"/>
      <c r="K9" s="17">
        <v>120</v>
      </c>
      <c r="L9" s="16" t="s">
        <v>48</v>
      </c>
      <c r="M9" s="16" t="s">
        <v>55</v>
      </c>
      <c r="N9" s="16"/>
      <c r="O9" s="18"/>
      <c r="P9" s="18"/>
      <c r="Q9" s="16"/>
      <c r="R9" s="16"/>
      <c r="S9" s="16"/>
      <c r="T9" s="16" t="s">
        <v>56</v>
      </c>
      <c r="U9" s="16" t="s">
        <v>56</v>
      </c>
    </row>
    <row r="10" s="5" customFormat="1" ht="150" spans="1:21">
      <c r="A10" s="16">
        <v>5</v>
      </c>
      <c r="B10" s="16" t="s">
        <v>57</v>
      </c>
      <c r="C10" s="16" t="s">
        <v>58</v>
      </c>
      <c r="D10" s="16" t="s">
        <v>27</v>
      </c>
      <c r="E10" s="16" t="s">
        <v>59</v>
      </c>
      <c r="F10" s="16" t="s">
        <v>29</v>
      </c>
      <c r="G10" s="16" t="s">
        <v>47</v>
      </c>
      <c r="H10" s="17">
        <v>48.16</v>
      </c>
      <c r="I10" s="17"/>
      <c r="J10" s="17"/>
      <c r="K10" s="17">
        <v>48.16</v>
      </c>
      <c r="L10" s="16" t="s">
        <v>48</v>
      </c>
      <c r="M10" s="16" t="s">
        <v>60</v>
      </c>
      <c r="N10" s="16"/>
      <c r="O10" s="18"/>
      <c r="P10" s="18"/>
      <c r="Q10" s="16"/>
      <c r="R10" s="16"/>
      <c r="S10" s="16"/>
      <c r="T10" s="16" t="s">
        <v>61</v>
      </c>
      <c r="U10" s="16" t="s">
        <v>61</v>
      </c>
    </row>
    <row r="11" s="5" customFormat="1" ht="75" spans="1:21">
      <c r="A11" s="16">
        <v>6</v>
      </c>
      <c r="B11" s="16" t="s">
        <v>62</v>
      </c>
      <c r="C11" s="16" t="s">
        <v>52</v>
      </c>
      <c r="D11" s="16" t="s">
        <v>63</v>
      </c>
      <c r="E11" s="16" t="s">
        <v>64</v>
      </c>
      <c r="F11" s="16" t="s">
        <v>29</v>
      </c>
      <c r="G11" s="16" t="s">
        <v>47</v>
      </c>
      <c r="H11" s="17">
        <v>54</v>
      </c>
      <c r="I11" s="17"/>
      <c r="J11" s="17"/>
      <c r="K11" s="17">
        <v>54</v>
      </c>
      <c r="L11" s="16" t="s">
        <v>48</v>
      </c>
      <c r="M11" s="16" t="s">
        <v>65</v>
      </c>
      <c r="N11" s="16"/>
      <c r="O11" s="18"/>
      <c r="P11" s="18"/>
      <c r="Q11" s="16"/>
      <c r="R11" s="16"/>
      <c r="S11" s="16"/>
      <c r="T11" s="16" t="s">
        <v>66</v>
      </c>
      <c r="U11" s="16" t="s">
        <v>66</v>
      </c>
    </row>
    <row r="12" s="1" customFormat="1" ht="168.75" spans="1:21">
      <c r="A12" s="16">
        <v>7</v>
      </c>
      <c r="B12" s="16" t="s">
        <v>67</v>
      </c>
      <c r="C12" s="16" t="s">
        <v>35</v>
      </c>
      <c r="D12" s="16" t="s">
        <v>68</v>
      </c>
      <c r="E12" s="16" t="s">
        <v>69</v>
      </c>
      <c r="F12" s="16" t="s">
        <v>70</v>
      </c>
      <c r="G12" s="16" t="s">
        <v>71</v>
      </c>
      <c r="H12" s="17">
        <v>49.72</v>
      </c>
      <c r="I12" s="17"/>
      <c r="J12" s="17"/>
      <c r="K12" s="17">
        <v>49.72</v>
      </c>
      <c r="L12" s="16" t="s">
        <v>48</v>
      </c>
      <c r="M12" s="16" t="s">
        <v>72</v>
      </c>
      <c r="N12" s="19"/>
      <c r="O12" s="19"/>
      <c r="P12" s="19"/>
      <c r="Q12" s="19"/>
      <c r="R12" s="19"/>
      <c r="S12" s="19"/>
      <c r="T12" s="16" t="s">
        <v>73</v>
      </c>
      <c r="U12" s="16" t="s">
        <v>74</v>
      </c>
    </row>
    <row r="13" s="5" customFormat="1" ht="225" spans="1:21">
      <c r="A13" s="16">
        <v>8</v>
      </c>
      <c r="B13" s="16" t="s">
        <v>75</v>
      </c>
      <c r="C13" s="16" t="s">
        <v>76</v>
      </c>
      <c r="D13" s="16" t="s">
        <v>77</v>
      </c>
      <c r="E13" s="16" t="s">
        <v>78</v>
      </c>
      <c r="F13" s="16" t="s">
        <v>29</v>
      </c>
      <c r="G13" s="16" t="s">
        <v>47</v>
      </c>
      <c r="H13" s="17">
        <v>320</v>
      </c>
      <c r="I13" s="17"/>
      <c r="J13" s="17"/>
      <c r="K13" s="17">
        <v>320</v>
      </c>
      <c r="L13" s="16" t="s">
        <v>48</v>
      </c>
      <c r="M13" s="16" t="s">
        <v>77</v>
      </c>
      <c r="N13" s="16"/>
      <c r="O13" s="18"/>
      <c r="P13" s="18"/>
      <c r="Q13" s="16"/>
      <c r="R13" s="16"/>
      <c r="S13" s="16"/>
      <c r="T13" s="16" t="s">
        <v>79</v>
      </c>
      <c r="U13" s="16" t="s">
        <v>79</v>
      </c>
    </row>
    <row r="14" s="6" customFormat="1" ht="168.75" spans="1:21">
      <c r="A14" s="16">
        <v>9</v>
      </c>
      <c r="B14" s="16" t="s">
        <v>80</v>
      </c>
      <c r="C14" s="20" t="s">
        <v>81</v>
      </c>
      <c r="D14" s="20" t="s">
        <v>82</v>
      </c>
      <c r="E14" s="20" t="s">
        <v>83</v>
      </c>
      <c r="F14" s="20" t="s">
        <v>29</v>
      </c>
      <c r="G14" s="20" t="s">
        <v>84</v>
      </c>
      <c r="H14" s="17">
        <v>126</v>
      </c>
      <c r="I14" s="17">
        <v>126</v>
      </c>
      <c r="J14" s="17"/>
      <c r="K14" s="17"/>
      <c r="L14" s="20" t="s">
        <v>48</v>
      </c>
      <c r="M14" s="20" t="s">
        <v>85</v>
      </c>
      <c r="N14" s="20">
        <v>1</v>
      </c>
      <c r="O14" s="20"/>
      <c r="P14" s="20">
        <v>1</v>
      </c>
      <c r="Q14" s="20">
        <v>1564</v>
      </c>
      <c r="R14" s="20">
        <v>103</v>
      </c>
      <c r="S14" s="20" t="s">
        <v>86</v>
      </c>
      <c r="T14" s="20" t="s">
        <v>87</v>
      </c>
      <c r="U14" s="20" t="s">
        <v>88</v>
      </c>
    </row>
    <row r="15" s="6" customFormat="1" ht="93.75" spans="1:21">
      <c r="A15" s="16">
        <v>10</v>
      </c>
      <c r="B15" s="16" t="s">
        <v>89</v>
      </c>
      <c r="C15" s="20" t="s">
        <v>81</v>
      </c>
      <c r="D15" s="20" t="s">
        <v>90</v>
      </c>
      <c r="E15" s="20" t="s">
        <v>91</v>
      </c>
      <c r="F15" s="20" t="s">
        <v>29</v>
      </c>
      <c r="G15" s="20" t="s">
        <v>84</v>
      </c>
      <c r="H15" s="17">
        <v>53.5</v>
      </c>
      <c r="I15" s="17">
        <v>53.5</v>
      </c>
      <c r="J15" s="17"/>
      <c r="K15" s="17"/>
      <c r="L15" s="20" t="s">
        <v>48</v>
      </c>
      <c r="M15" s="20" t="s">
        <v>85</v>
      </c>
      <c r="N15" s="20">
        <v>1</v>
      </c>
      <c r="O15" s="20">
        <v>1</v>
      </c>
      <c r="P15" s="20"/>
      <c r="Q15" s="20">
        <v>460</v>
      </c>
      <c r="R15" s="20">
        <v>164</v>
      </c>
      <c r="S15" s="20" t="s">
        <v>92</v>
      </c>
      <c r="T15" s="20" t="s">
        <v>93</v>
      </c>
      <c r="U15" s="20" t="s">
        <v>94</v>
      </c>
    </row>
    <row r="16" s="5" customFormat="1" ht="131.25" spans="1:21">
      <c r="A16" s="16">
        <v>11</v>
      </c>
      <c r="B16" s="16" t="s">
        <v>95</v>
      </c>
      <c r="C16" s="16" t="s">
        <v>52</v>
      </c>
      <c r="D16" s="16" t="s">
        <v>63</v>
      </c>
      <c r="E16" s="16" t="s">
        <v>96</v>
      </c>
      <c r="F16" s="16" t="s">
        <v>29</v>
      </c>
      <c r="G16" s="16" t="s">
        <v>47</v>
      </c>
      <c r="H16" s="17">
        <v>250</v>
      </c>
      <c r="I16" s="17"/>
      <c r="J16" s="17">
        <v>250</v>
      </c>
      <c r="K16" s="17"/>
      <c r="L16" s="16" t="s">
        <v>48</v>
      </c>
      <c r="M16" s="16" t="s">
        <v>85</v>
      </c>
      <c r="N16" s="16"/>
      <c r="O16" s="18"/>
      <c r="P16" s="18"/>
      <c r="Q16" s="16"/>
      <c r="R16" s="16"/>
      <c r="S16" s="16"/>
      <c r="T16" s="16" t="s">
        <v>97</v>
      </c>
      <c r="U16" s="16" t="s">
        <v>97</v>
      </c>
    </row>
    <row r="17" s="5" customFormat="1" ht="150" spans="1:21">
      <c r="A17" s="16">
        <v>12</v>
      </c>
      <c r="B17" s="16" t="s">
        <v>98</v>
      </c>
      <c r="C17" s="16" t="s">
        <v>99</v>
      </c>
      <c r="D17" s="16" t="s">
        <v>100</v>
      </c>
      <c r="E17" s="16" t="s">
        <v>101</v>
      </c>
      <c r="F17" s="16" t="s">
        <v>102</v>
      </c>
      <c r="G17" s="16" t="s">
        <v>103</v>
      </c>
      <c r="H17" s="17">
        <v>59</v>
      </c>
      <c r="I17" s="17"/>
      <c r="J17" s="17">
        <v>59</v>
      </c>
      <c r="K17" s="17"/>
      <c r="L17" s="16" t="s">
        <v>48</v>
      </c>
      <c r="M17" s="16" t="s">
        <v>104</v>
      </c>
      <c r="N17" s="16"/>
      <c r="O17" s="18"/>
      <c r="P17" s="18"/>
      <c r="Q17" s="21">
        <v>360</v>
      </c>
      <c r="R17" s="21">
        <v>30</v>
      </c>
      <c r="S17" s="21" t="s">
        <v>105</v>
      </c>
      <c r="T17" s="21" t="s">
        <v>106</v>
      </c>
      <c r="U17" s="21" t="s">
        <v>107</v>
      </c>
    </row>
    <row r="18" s="5" customFormat="1" ht="150" spans="1:21">
      <c r="A18" s="16">
        <v>13</v>
      </c>
      <c r="B18" s="16" t="s">
        <v>108</v>
      </c>
      <c r="C18" s="16" t="s">
        <v>99</v>
      </c>
      <c r="D18" s="16" t="s">
        <v>109</v>
      </c>
      <c r="E18" s="16" t="s">
        <v>110</v>
      </c>
      <c r="F18" s="16" t="s">
        <v>102</v>
      </c>
      <c r="G18" s="16" t="s">
        <v>103</v>
      </c>
      <c r="H18" s="17">
        <v>58</v>
      </c>
      <c r="I18" s="17"/>
      <c r="J18" s="17">
        <v>58</v>
      </c>
      <c r="K18" s="17"/>
      <c r="L18" s="16" t="s">
        <v>48</v>
      </c>
      <c r="M18" s="16" t="s">
        <v>104</v>
      </c>
      <c r="N18" s="16"/>
      <c r="O18" s="18"/>
      <c r="P18" s="18"/>
      <c r="Q18" s="21">
        <v>450</v>
      </c>
      <c r="R18" s="21">
        <v>15</v>
      </c>
      <c r="S18" s="21" t="s">
        <v>111</v>
      </c>
      <c r="T18" s="21" t="s">
        <v>112</v>
      </c>
      <c r="U18" s="21" t="s">
        <v>113</v>
      </c>
    </row>
    <row r="19" s="5" customFormat="1" ht="131.25" spans="1:21">
      <c r="A19" s="16">
        <v>14</v>
      </c>
      <c r="B19" s="16" t="s">
        <v>114</v>
      </c>
      <c r="C19" s="16" t="s">
        <v>99</v>
      </c>
      <c r="D19" s="16" t="s">
        <v>115</v>
      </c>
      <c r="E19" s="16" t="s">
        <v>116</v>
      </c>
      <c r="F19" s="16" t="s">
        <v>102</v>
      </c>
      <c r="G19" s="16" t="s">
        <v>103</v>
      </c>
      <c r="H19" s="17">
        <v>57</v>
      </c>
      <c r="I19" s="17"/>
      <c r="J19" s="17">
        <v>57</v>
      </c>
      <c r="K19" s="17"/>
      <c r="L19" s="16" t="s">
        <v>48</v>
      </c>
      <c r="M19" s="16" t="s">
        <v>104</v>
      </c>
      <c r="N19" s="16"/>
      <c r="O19" s="18"/>
      <c r="P19" s="18"/>
      <c r="Q19" s="21">
        <v>240</v>
      </c>
      <c r="R19" s="21">
        <v>13</v>
      </c>
      <c r="S19" s="22" t="s">
        <v>117</v>
      </c>
      <c r="T19" s="22" t="s">
        <v>118</v>
      </c>
      <c r="U19" s="22" t="s">
        <v>119</v>
      </c>
    </row>
    <row r="20" s="5" customFormat="1" ht="125" customHeight="1" spans="1:21">
      <c r="A20" s="16">
        <v>15</v>
      </c>
      <c r="B20" s="16" t="s">
        <v>120</v>
      </c>
      <c r="C20" s="16" t="s">
        <v>99</v>
      </c>
      <c r="D20" s="16"/>
      <c r="E20" s="16" t="s">
        <v>121</v>
      </c>
      <c r="F20" s="16" t="s">
        <v>29</v>
      </c>
      <c r="G20" s="16" t="s">
        <v>71</v>
      </c>
      <c r="H20" s="17">
        <v>46.8</v>
      </c>
      <c r="I20" s="17"/>
      <c r="J20" s="17">
        <v>46.8</v>
      </c>
      <c r="K20" s="17"/>
      <c r="L20" s="16" t="s">
        <v>48</v>
      </c>
      <c r="M20" s="16" t="s">
        <v>104</v>
      </c>
      <c r="N20" s="16">
        <v>1</v>
      </c>
      <c r="O20" s="18">
        <v>1</v>
      </c>
      <c r="P20" s="18"/>
      <c r="Q20" s="21">
        <v>558</v>
      </c>
      <c r="R20" s="21">
        <v>18</v>
      </c>
      <c r="S20" s="21" t="s">
        <v>117</v>
      </c>
      <c r="T20" s="21" t="s">
        <v>122</v>
      </c>
      <c r="U20" s="21" t="s">
        <v>123</v>
      </c>
    </row>
    <row r="21" s="5" customFormat="1" ht="112.5" spans="1:21">
      <c r="A21" s="16">
        <v>16</v>
      </c>
      <c r="B21" s="23" t="s">
        <v>124</v>
      </c>
      <c r="C21" s="23" t="s">
        <v>99</v>
      </c>
      <c r="D21" s="23" t="s">
        <v>125</v>
      </c>
      <c r="E21" s="24" t="s">
        <v>126</v>
      </c>
      <c r="F21" s="23" t="s">
        <v>29</v>
      </c>
      <c r="G21" s="23" t="s">
        <v>127</v>
      </c>
      <c r="H21" s="23">
        <v>16</v>
      </c>
      <c r="I21" s="23"/>
      <c r="J21" s="23"/>
      <c r="K21" s="23">
        <v>16</v>
      </c>
      <c r="L21" s="23" t="s">
        <v>31</v>
      </c>
      <c r="M21" s="23" t="s">
        <v>128</v>
      </c>
      <c r="N21" s="23">
        <v>2</v>
      </c>
      <c r="O21" s="25">
        <v>2</v>
      </c>
      <c r="P21" s="25">
        <v>0</v>
      </c>
      <c r="Q21" s="23">
        <v>1015</v>
      </c>
      <c r="R21" s="23">
        <v>77</v>
      </c>
      <c r="S21" s="23"/>
      <c r="T21" s="24" t="s">
        <v>129</v>
      </c>
      <c r="U21" s="24" t="s">
        <v>130</v>
      </c>
    </row>
    <row r="22" s="5" customFormat="1" ht="281.25" spans="1:21">
      <c r="A22" s="16">
        <v>17</v>
      </c>
      <c r="B22" s="16" t="s">
        <v>131</v>
      </c>
      <c r="C22" s="16" t="s">
        <v>81</v>
      </c>
      <c r="D22" s="16" t="s">
        <v>132</v>
      </c>
      <c r="E22" s="16" t="s">
        <v>133</v>
      </c>
      <c r="F22" s="16" t="s">
        <v>29</v>
      </c>
      <c r="G22" s="16" t="s">
        <v>47</v>
      </c>
      <c r="H22" s="17">
        <v>64</v>
      </c>
      <c r="I22" s="17">
        <v>64</v>
      </c>
      <c r="J22" s="17"/>
      <c r="K22" s="17"/>
      <c r="L22" s="16" t="s">
        <v>48</v>
      </c>
      <c r="M22" s="16" t="s">
        <v>134</v>
      </c>
      <c r="N22" s="16">
        <v>2</v>
      </c>
      <c r="O22" s="16">
        <v>1</v>
      </c>
      <c r="P22" s="16">
        <v>1</v>
      </c>
      <c r="Q22" s="16">
        <v>355</v>
      </c>
      <c r="R22" s="16">
        <v>4</v>
      </c>
      <c r="S22" s="16" t="s">
        <v>135</v>
      </c>
      <c r="T22" s="16" t="s">
        <v>136</v>
      </c>
      <c r="U22" s="16" t="s">
        <v>137</v>
      </c>
    </row>
    <row r="23" s="7" customFormat="1" ht="243.75" spans="1:21">
      <c r="A23" s="16">
        <v>18</v>
      </c>
      <c r="B23" s="16" t="s">
        <v>138</v>
      </c>
      <c r="C23" s="16" t="s">
        <v>81</v>
      </c>
      <c r="D23" s="16" t="s">
        <v>139</v>
      </c>
      <c r="E23" s="16" t="s">
        <v>140</v>
      </c>
      <c r="F23" s="16" t="s">
        <v>29</v>
      </c>
      <c r="G23" s="16" t="s">
        <v>47</v>
      </c>
      <c r="H23" s="17">
        <v>280</v>
      </c>
      <c r="I23" s="17"/>
      <c r="J23" s="17">
        <v>280</v>
      </c>
      <c r="K23" s="17"/>
      <c r="L23" s="16" t="s">
        <v>48</v>
      </c>
      <c r="M23" s="16" t="s">
        <v>141</v>
      </c>
      <c r="N23" s="16"/>
      <c r="O23" s="18"/>
      <c r="P23" s="18"/>
      <c r="Q23" s="16"/>
      <c r="R23" s="16"/>
      <c r="S23" s="16"/>
      <c r="T23" s="16" t="s">
        <v>142</v>
      </c>
      <c r="U23" s="16" t="s">
        <v>142</v>
      </c>
    </row>
    <row r="24" s="8" customFormat="1" ht="243.75" spans="1:21">
      <c r="A24" s="16">
        <v>19</v>
      </c>
      <c r="B24" s="20" t="s">
        <v>143</v>
      </c>
      <c r="C24" s="20" t="s">
        <v>144</v>
      </c>
      <c r="D24" s="20" t="s">
        <v>145</v>
      </c>
      <c r="E24" s="20" t="s">
        <v>146</v>
      </c>
      <c r="F24" s="20" t="s">
        <v>102</v>
      </c>
      <c r="G24" s="20" t="s">
        <v>147</v>
      </c>
      <c r="H24" s="17">
        <v>42.4</v>
      </c>
      <c r="I24" s="17"/>
      <c r="J24" s="17">
        <v>42.4</v>
      </c>
      <c r="K24" s="17"/>
      <c r="L24" s="16" t="s">
        <v>48</v>
      </c>
      <c r="M24" s="16" t="s">
        <v>148</v>
      </c>
      <c r="N24" s="20">
        <v>2</v>
      </c>
      <c r="O24" s="20">
        <v>0</v>
      </c>
      <c r="P24" s="20">
        <v>2</v>
      </c>
      <c r="Q24" s="20">
        <v>421</v>
      </c>
      <c r="R24" s="20">
        <v>51</v>
      </c>
      <c r="S24" s="16" t="s">
        <v>135</v>
      </c>
      <c r="T24" s="20" t="s">
        <v>149</v>
      </c>
      <c r="U24" s="20" t="s">
        <v>150</v>
      </c>
    </row>
    <row r="25" s="8" customFormat="1" ht="102" customHeight="1" spans="1:21">
      <c r="A25" s="16">
        <v>20</v>
      </c>
      <c r="B25" s="20" t="s">
        <v>151</v>
      </c>
      <c r="C25" s="20" t="s">
        <v>152</v>
      </c>
      <c r="D25" s="20" t="s">
        <v>153</v>
      </c>
      <c r="E25" s="20" t="s">
        <v>154</v>
      </c>
      <c r="F25" s="20" t="s">
        <v>29</v>
      </c>
      <c r="G25" s="16" t="s">
        <v>47</v>
      </c>
      <c r="H25" s="17">
        <v>40</v>
      </c>
      <c r="I25" s="17">
        <v>40</v>
      </c>
      <c r="J25" s="17"/>
      <c r="K25" s="17"/>
      <c r="L25" s="16" t="s">
        <v>48</v>
      </c>
      <c r="M25" s="16" t="s">
        <v>155</v>
      </c>
      <c r="N25" s="16">
        <v>1</v>
      </c>
      <c r="O25" s="16">
        <v>0</v>
      </c>
      <c r="P25" s="16">
        <v>1</v>
      </c>
      <c r="Q25" s="16">
        <v>389</v>
      </c>
      <c r="R25" s="16">
        <v>35</v>
      </c>
      <c r="S25" s="16" t="s">
        <v>135</v>
      </c>
      <c r="T25" s="16" t="s">
        <v>156</v>
      </c>
      <c r="U25" s="16" t="s">
        <v>157</v>
      </c>
    </row>
    <row r="26" s="8" customFormat="1" ht="119" customHeight="1" spans="1:21">
      <c r="A26" s="16">
        <v>21</v>
      </c>
      <c r="B26" s="20" t="s">
        <v>158</v>
      </c>
      <c r="C26" s="20" t="s">
        <v>159</v>
      </c>
      <c r="D26" s="20" t="s">
        <v>160</v>
      </c>
      <c r="E26" s="20" t="s">
        <v>161</v>
      </c>
      <c r="F26" s="20" t="s">
        <v>70</v>
      </c>
      <c r="G26" s="16" t="s">
        <v>103</v>
      </c>
      <c r="H26" s="17">
        <v>23</v>
      </c>
      <c r="I26" s="17">
        <v>23</v>
      </c>
      <c r="J26" s="17"/>
      <c r="K26" s="17"/>
      <c r="L26" s="16" t="s">
        <v>48</v>
      </c>
      <c r="M26" s="16" t="s">
        <v>162</v>
      </c>
      <c r="N26" s="16">
        <v>3</v>
      </c>
      <c r="O26" s="16">
        <v>3</v>
      </c>
      <c r="P26" s="16">
        <v>0</v>
      </c>
      <c r="Q26" s="16">
        <v>4923</v>
      </c>
      <c r="R26" s="16">
        <v>516</v>
      </c>
      <c r="S26" s="16" t="s">
        <v>163</v>
      </c>
      <c r="T26" s="16" t="s">
        <v>164</v>
      </c>
      <c r="U26" s="16" t="s">
        <v>165</v>
      </c>
    </row>
    <row r="27" s="8" customFormat="1" ht="119" customHeight="1" spans="1:21">
      <c r="A27" s="16">
        <v>22</v>
      </c>
      <c r="B27" s="20" t="s">
        <v>166</v>
      </c>
      <c r="C27" s="20" t="s">
        <v>159</v>
      </c>
      <c r="D27" s="20" t="s">
        <v>167</v>
      </c>
      <c r="E27" s="20" t="s">
        <v>168</v>
      </c>
      <c r="F27" s="20" t="s">
        <v>29</v>
      </c>
      <c r="G27" s="16" t="s">
        <v>103</v>
      </c>
      <c r="H27" s="17">
        <f>I27+J27+K27</f>
        <v>80.6006</v>
      </c>
      <c r="I27" s="17">
        <v>80.6006</v>
      </c>
      <c r="J27" s="17"/>
      <c r="K27" s="17"/>
      <c r="L27" s="16" t="s">
        <v>48</v>
      </c>
      <c r="M27" s="16" t="s">
        <v>162</v>
      </c>
      <c r="N27" s="16"/>
      <c r="O27" s="16"/>
      <c r="P27" s="16"/>
      <c r="Q27" s="16">
        <v>4923</v>
      </c>
      <c r="R27" s="16">
        <v>516</v>
      </c>
      <c r="S27" s="16" t="s">
        <v>163</v>
      </c>
      <c r="T27" s="16" t="s">
        <v>169</v>
      </c>
      <c r="U27" s="16" t="s">
        <v>169</v>
      </c>
    </row>
    <row r="28" s="8" customFormat="1" ht="119" customHeight="1" spans="1:21">
      <c r="A28" s="16">
        <v>23</v>
      </c>
      <c r="B28" s="20" t="s">
        <v>170</v>
      </c>
      <c r="C28" s="20" t="s">
        <v>171</v>
      </c>
      <c r="D28" s="20" t="s">
        <v>172</v>
      </c>
      <c r="E28" s="20" t="s">
        <v>173</v>
      </c>
      <c r="F28" s="20" t="s">
        <v>29</v>
      </c>
      <c r="G28" s="16" t="s">
        <v>103</v>
      </c>
      <c r="H28" s="17">
        <f>I28+J28+K28</f>
        <v>194.9999</v>
      </c>
      <c r="I28" s="17">
        <v>194.9999</v>
      </c>
      <c r="J28" s="17"/>
      <c r="K28" s="17"/>
      <c r="L28" s="16" t="s">
        <v>48</v>
      </c>
      <c r="M28" s="16" t="s">
        <v>162</v>
      </c>
      <c r="N28" s="16"/>
      <c r="O28" s="16"/>
      <c r="P28" s="16"/>
      <c r="Q28" s="16">
        <v>1116</v>
      </c>
      <c r="R28" s="16">
        <v>786</v>
      </c>
      <c r="S28" s="16" t="s">
        <v>163</v>
      </c>
      <c r="T28" s="16" t="s">
        <v>174</v>
      </c>
      <c r="U28" s="16" t="s">
        <v>174</v>
      </c>
    </row>
    <row r="29" s="5" customFormat="1" ht="223" customHeight="1" spans="1:21">
      <c r="A29" s="16">
        <v>24</v>
      </c>
      <c r="B29" s="16" t="s">
        <v>175</v>
      </c>
      <c r="C29" s="16" t="s">
        <v>76</v>
      </c>
      <c r="D29" s="16" t="s">
        <v>176</v>
      </c>
      <c r="E29" s="20" t="s">
        <v>177</v>
      </c>
      <c r="F29" s="16" t="s">
        <v>29</v>
      </c>
      <c r="G29" s="16" t="s">
        <v>47</v>
      </c>
      <c r="H29" s="17">
        <v>59.8</v>
      </c>
      <c r="I29" s="26"/>
      <c r="J29" s="17">
        <v>59.8</v>
      </c>
      <c r="K29" s="17"/>
      <c r="L29" s="16" t="s">
        <v>31</v>
      </c>
      <c r="M29" s="16" t="s">
        <v>178</v>
      </c>
      <c r="N29" s="16"/>
      <c r="O29" s="18"/>
      <c r="P29" s="18"/>
      <c r="Q29" s="16">
        <v>1100</v>
      </c>
      <c r="R29" s="16">
        <v>300</v>
      </c>
      <c r="S29" s="16" t="s">
        <v>179</v>
      </c>
      <c r="T29" s="16" t="s">
        <v>180</v>
      </c>
      <c r="U29" s="16" t="s">
        <v>181</v>
      </c>
    </row>
    <row r="30" s="9" customFormat="1" ht="243.75" spans="1:21">
      <c r="A30" s="16">
        <v>25</v>
      </c>
      <c r="B30" s="16" t="s">
        <v>182</v>
      </c>
      <c r="C30" s="16" t="s">
        <v>183</v>
      </c>
      <c r="D30" s="16" t="s">
        <v>184</v>
      </c>
      <c r="E30" s="16" t="s">
        <v>185</v>
      </c>
      <c r="F30" s="16" t="s">
        <v>29</v>
      </c>
      <c r="G30" s="16" t="s">
        <v>186</v>
      </c>
      <c r="H30" s="17">
        <f>I30+J30+K30</f>
        <v>50</v>
      </c>
      <c r="I30" s="17"/>
      <c r="J30" s="17"/>
      <c r="K30" s="17">
        <v>50</v>
      </c>
      <c r="L30" s="16" t="s">
        <v>48</v>
      </c>
      <c r="M30" s="16" t="s">
        <v>187</v>
      </c>
      <c r="N30" s="27">
        <v>6</v>
      </c>
      <c r="O30" s="28">
        <v>2</v>
      </c>
      <c r="P30" s="28">
        <v>4</v>
      </c>
      <c r="Q30" s="27">
        <v>11</v>
      </c>
      <c r="R30" s="27">
        <v>1</v>
      </c>
      <c r="S30" s="16" t="s">
        <v>188</v>
      </c>
      <c r="T30" s="16" t="s">
        <v>189</v>
      </c>
      <c r="U30" s="16" t="s">
        <v>190</v>
      </c>
    </row>
    <row r="31" s="1" customFormat="1" ht="177" customHeight="1" spans="1:21">
      <c r="A31" s="16">
        <v>26</v>
      </c>
      <c r="B31" s="16" t="s">
        <v>191</v>
      </c>
      <c r="C31" s="16" t="s">
        <v>26</v>
      </c>
      <c r="D31" s="16" t="s">
        <v>192</v>
      </c>
      <c r="E31" s="16" t="s">
        <v>193</v>
      </c>
      <c r="F31" s="16" t="s">
        <v>29</v>
      </c>
      <c r="G31" s="16" t="s">
        <v>71</v>
      </c>
      <c r="H31" s="17">
        <v>20</v>
      </c>
      <c r="I31" s="17"/>
      <c r="J31" s="17"/>
      <c r="K31" s="17">
        <v>20</v>
      </c>
      <c r="L31" s="16" t="s">
        <v>48</v>
      </c>
      <c r="M31" s="16" t="s">
        <v>194</v>
      </c>
      <c r="N31" s="23">
        <v>1</v>
      </c>
      <c r="O31" s="23">
        <v>0</v>
      </c>
      <c r="P31" s="23">
        <v>1</v>
      </c>
      <c r="Q31" s="23">
        <v>30</v>
      </c>
      <c r="R31" s="23">
        <v>2</v>
      </c>
      <c r="S31" s="23" t="s">
        <v>195</v>
      </c>
      <c r="T31" s="16" t="s">
        <v>196</v>
      </c>
      <c r="U31" s="16" t="s">
        <v>197</v>
      </c>
    </row>
    <row r="32" s="5" customFormat="1" ht="93.75" spans="1:21">
      <c r="A32" s="16">
        <v>27</v>
      </c>
      <c r="B32" s="16" t="s">
        <v>198</v>
      </c>
      <c r="C32" s="16"/>
      <c r="D32" s="16"/>
      <c r="E32" s="16" t="s">
        <v>199</v>
      </c>
      <c r="F32" s="16" t="s">
        <v>29</v>
      </c>
      <c r="G32" s="16" t="s">
        <v>127</v>
      </c>
      <c r="H32" s="17">
        <f>I32+J32+K32</f>
        <v>50</v>
      </c>
      <c r="I32" s="17"/>
      <c r="J32" s="17">
        <v>50</v>
      </c>
      <c r="K32" s="17"/>
      <c r="L32" s="16" t="s">
        <v>31</v>
      </c>
      <c r="M32" s="16" t="s">
        <v>200</v>
      </c>
      <c r="N32" s="16">
        <v>1</v>
      </c>
      <c r="O32" s="18"/>
      <c r="P32" s="18">
        <v>1</v>
      </c>
      <c r="Q32" s="16">
        <v>965</v>
      </c>
      <c r="R32" s="16">
        <v>88</v>
      </c>
      <c r="S32" s="16" t="s">
        <v>201</v>
      </c>
      <c r="T32" s="16" t="s">
        <v>202</v>
      </c>
      <c r="U32" s="16" t="s">
        <v>203</v>
      </c>
    </row>
  </sheetData>
  <mergeCells count="18">
    <mergeCell ref="A1:B1"/>
    <mergeCell ref="A2:U2"/>
    <mergeCell ref="I3:K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S3:S4"/>
    <mergeCell ref="T3:T4"/>
    <mergeCell ref="U3:U4"/>
  </mergeCells>
  <pageMargins left="0.751388888888889" right="0.751388888888889" top="0.511805555555556" bottom="0.511805555555556" header="0.236111111111111" footer="0.236111111111111"/>
  <pageSetup paperSize="9" scale="33" fitToHeight="0" orientation="landscape" horizontalDpi="600"/>
  <headerFooter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韩妍</cp:lastModifiedBy>
  <dcterms:created xsi:type="dcterms:W3CDTF">2025-11-05T08:22:00Z</dcterms:created>
  <dcterms:modified xsi:type="dcterms:W3CDTF">2026-09-22T07:58:15Z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318E8FFEE2774E58A9D5DE6ABE8E4692_13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